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E0A7C669-2C6F-4449-A749-C94A4A60CB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お申込み用情報登録シート" sheetId="1" r:id="rId1"/>
    <sheet name="TMS店舗情報" sheetId="2" r:id="rId2"/>
  </sheets>
  <definedNames>
    <definedName name="_xlnm._FilterDatabase" localSheetId="0" hidden="1">お申込み用情報登録シート!$A$1:$AJ$2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sMv35ywJ+dEO/HhzZAInOtG2IFuoQtweRU+/SydyUc="/>
    </ext>
  </extLst>
</workbook>
</file>

<file path=xl/calcChain.xml><?xml version="1.0" encoding="utf-8"?>
<calcChain xmlns="http://schemas.openxmlformats.org/spreadsheetml/2006/main">
  <c r="AS11" i="2" l="1"/>
  <c r="AR11" i="2"/>
  <c r="AQ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AS10" i="2"/>
  <c r="AR10" i="2"/>
  <c r="AQ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AS9" i="2"/>
  <c r="AR9" i="2"/>
  <c r="AQ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AS8" i="2"/>
  <c r="AR8" i="2"/>
  <c r="AQ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AS7" i="2"/>
  <c r="AR7" i="2"/>
  <c r="AQ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AS6" i="2"/>
  <c r="AR6" i="2"/>
  <c r="AQ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AS5" i="2"/>
  <c r="AR5" i="2"/>
  <c r="AQ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AS4" i="2"/>
  <c r="AR4" i="2"/>
  <c r="AQ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CS3" i="2"/>
  <c r="AS3" i="2"/>
  <c r="AR3" i="2"/>
  <c r="AQ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CS2" i="2"/>
  <c r="AS2" i="2"/>
  <c r="AR2" i="2"/>
  <c r="AQ2" i="2"/>
  <c r="AM2" i="2"/>
  <c r="AL2" i="2"/>
  <c r="AK2" i="2"/>
  <c r="AA2" i="2"/>
  <c r="Z2" i="2"/>
  <c r="Y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</calcChain>
</file>

<file path=xl/sharedStrings.xml><?xml version="1.0" encoding="utf-8"?>
<sst xmlns="http://schemas.openxmlformats.org/spreadsheetml/2006/main" count="235" uniqueCount="177">
  <si>
    <t>申込日</t>
  </si>
  <si>
    <t>新規or追加</t>
  </si>
  <si>
    <t>顧客名</t>
  </si>
  <si>
    <t>顧客名フリガナ</t>
  </si>
  <si>
    <t>顧客名英字</t>
  </si>
  <si>
    <t>郵便番号</t>
  </si>
  <si>
    <t>都道府県</t>
  </si>
  <si>
    <t>市区町村</t>
  </si>
  <si>
    <t>丁目/番地</t>
  </si>
  <si>
    <t>マンション名/ビル名等</t>
  </si>
  <si>
    <t>住所カナ</t>
  </si>
  <si>
    <t>電話番号</t>
  </si>
  <si>
    <t>FAX番号</t>
  </si>
  <si>
    <t>加盟店事業者ID</t>
  </si>
  <si>
    <t>支払サイクル</t>
  </si>
  <si>
    <t>WeChat Pay手数料率</t>
  </si>
  <si>
    <t>d払い手数料率</t>
  </si>
  <si>
    <t>PayPay手数料率</t>
  </si>
  <si>
    <t>RakutenPay手数料率</t>
  </si>
  <si>
    <t>契約名</t>
  </si>
  <si>
    <t>屋号</t>
  </si>
  <si>
    <t>屋号カナ</t>
  </si>
  <si>
    <t>屋号英字</t>
  </si>
  <si>
    <t>店舗名</t>
  </si>
  <si>
    <t>店舗名カナ</t>
  </si>
  <si>
    <t>店舗名英字</t>
  </si>
  <si>
    <t>URL</t>
  </si>
  <si>
    <t>加盟店事業所ID</t>
  </si>
  <si>
    <t>店舗郵便番号</t>
  </si>
  <si>
    <t>店舗都道府県</t>
  </si>
  <si>
    <t>店舗（町名番地）</t>
  </si>
  <si>
    <t>店舗住所カナ</t>
  </si>
  <si>
    <t>店舗電話番号</t>
  </si>
  <si>
    <t>販売商品（サービス）</t>
  </si>
  <si>
    <t>営業開始時間</t>
  </si>
  <si>
    <t>営業終了時間</t>
  </si>
  <si>
    <t>郵送先住所</t>
  </si>
  <si>
    <t>端末数</t>
  </si>
  <si>
    <t>付属情報</t>
  </si>
  <si>
    <t>MCCリストの販売業種1</t>
  </si>
  <si>
    <t>業種大分類</t>
  </si>
  <si>
    <t>販売商品</t>
  </si>
  <si>
    <t>代理店ID</t>
  </si>
  <si>
    <t>追加</t>
  </si>
  <si>
    <t>山田　太郎</t>
  </si>
  <si>
    <t>ヤマダ　タロウ</t>
  </si>
  <si>
    <t>YAMADA　TAROU</t>
  </si>
  <si>
    <t>東京都</t>
  </si>
  <si>
    <t>港区六本木</t>
  </si>
  <si>
    <t>3-16-35</t>
  </si>
  <si>
    <t>イースト六本木ビル2階</t>
  </si>
  <si>
    <t>トウキョウトミナトクロッポンギ3-16-35イーストロッポンギビル2カイ</t>
  </si>
  <si>
    <t>0665381001</t>
  </si>
  <si>
    <t>ユニヴァ・ペイキャスト</t>
  </si>
  <si>
    <t>ユニヴァ</t>
  </si>
  <si>
    <t>UNIVA</t>
  </si>
  <si>
    <t>ユニヴァ大阪店</t>
  </si>
  <si>
    <t>ユニヴァオオサカテン</t>
  </si>
  <si>
    <t>UNIVAOSAKATEN</t>
  </si>
  <si>
    <t>https://www.univapay.com/</t>
  </si>
  <si>
    <t>大阪府</t>
  </si>
  <si>
    <t>大阪市西区</t>
  </si>
  <si>
    <t>新町</t>
  </si>
  <si>
    <t>2-4-2</t>
  </si>
  <si>
    <t>なにわ筋SIAビル2階</t>
  </si>
  <si>
    <t>オオサカフオオサカシニシクシンマチ2-4-2　ナニワスジエスアイエービル2カイ</t>
  </si>
  <si>
    <t>0665381101</t>
  </si>
  <si>
    <t>アパレル商品</t>
  </si>
  <si>
    <t>店舗住所</t>
  </si>
  <si>
    <t>法人（個人）住所</t>
  </si>
  <si>
    <t>店舗ID</t>
  </si>
  <si>
    <t>顧客番号</t>
  </si>
  <si>
    <t>契約ID</t>
  </si>
  <si>
    <t>担当営業</t>
  </si>
  <si>
    <t>MID</t>
  </si>
  <si>
    <t>店舗名 カナ</t>
  </si>
  <si>
    <t>店舗名 英字</t>
  </si>
  <si>
    <t>屋号・商号</t>
  </si>
  <si>
    <t>屋号・商号　カナ</t>
  </si>
  <si>
    <t>屋号・商号　英字</t>
  </si>
  <si>
    <t>店舗のURL</t>
  </si>
  <si>
    <t>店舗（郵便番号）</t>
  </si>
  <si>
    <t>店舗（都道府県）</t>
  </si>
  <si>
    <t>店舗（市区町村）</t>
  </si>
  <si>
    <t>　店舗（丁目/番地）</t>
  </si>
  <si>
    <t>住所 カナ</t>
  </si>
  <si>
    <t>ステータス</t>
  </si>
  <si>
    <t>作成方法</t>
  </si>
  <si>
    <t>Alipay MCC</t>
  </si>
  <si>
    <t>WeChat Pay MID</t>
  </si>
  <si>
    <t>端末ID</t>
  </si>
  <si>
    <t>端末名</t>
  </si>
  <si>
    <t>Alipay手数料率</t>
  </si>
  <si>
    <t>登録日時</t>
  </si>
  <si>
    <t>更新日時</t>
  </si>
  <si>
    <t>住所</t>
  </si>
  <si>
    <t>画像取得</t>
  </si>
  <si>
    <t>CIL</t>
  </si>
  <si>
    <t>Alipay有効</t>
  </si>
  <si>
    <t>Alipay審査完了日</t>
  </si>
  <si>
    <t>Alipay 決済システム店舗ID</t>
  </si>
  <si>
    <t>WeChat Pay有効</t>
  </si>
  <si>
    <t>Wechat審査完了日</t>
  </si>
  <si>
    <t>独自決済有効</t>
  </si>
  <si>
    <t>独自決済 ストアID</t>
  </si>
  <si>
    <t>独自決済 アプリケーショントークン</t>
  </si>
  <si>
    <t>独自決済 シークレット</t>
  </si>
  <si>
    <t>独自決済 ディスクリプター(会社名)</t>
  </si>
  <si>
    <t>独自決済 ディスクリプター(電話番号)</t>
  </si>
  <si>
    <t>d払い有効</t>
  </si>
  <si>
    <t>d払い企業コード</t>
  </si>
  <si>
    <t>d払いパスワード</t>
  </si>
  <si>
    <t>d払い キャッシュレス還元 有効</t>
  </si>
  <si>
    <t>d払い 還元サービスID</t>
  </si>
  <si>
    <t>d払い 還元開始日</t>
  </si>
  <si>
    <t>d払い 還元終了日</t>
  </si>
  <si>
    <t>PayPay(CPM) 有効</t>
  </si>
  <si>
    <t>PayPay(CPM) 加盟店ID</t>
  </si>
  <si>
    <t>PayPay キャッシュレス還元 有効</t>
  </si>
  <si>
    <t>PayPay 還元サービスID</t>
  </si>
  <si>
    <t>PayPay 還元開始日</t>
  </si>
  <si>
    <t>PayPay 還元終了日</t>
  </si>
  <si>
    <t>PayPay(MPM) 有効</t>
  </si>
  <si>
    <t>PayPay(MPM) 加盟店ID</t>
  </si>
  <si>
    <t>Origami有効</t>
  </si>
  <si>
    <t>Origami手数料率</t>
  </si>
  <si>
    <t>Origami キャッシュレス還元 有効</t>
  </si>
  <si>
    <t>Origami 還元サービスID</t>
  </si>
  <si>
    <t>Origami 還元開始日</t>
  </si>
  <si>
    <t>Origami 還元終了日</t>
  </si>
  <si>
    <t>Alipay+ 有効</t>
  </si>
  <si>
    <t>Alipay+ 審査完了日</t>
  </si>
  <si>
    <t>Alipay+ 手数料率</t>
  </si>
  <si>
    <t>RakutenPay有効</t>
  </si>
  <si>
    <t>RakutenPay Company Code</t>
  </si>
  <si>
    <t>RakutenPay Store Code</t>
  </si>
  <si>
    <t>RakutenPay Merchant Code</t>
  </si>
  <si>
    <t>RakutenPay キャッシュレス還元 有効</t>
  </si>
  <si>
    <t>RakutenPay 還元サービスID</t>
  </si>
  <si>
    <t>RakutenPay 還元開始日</t>
  </si>
  <si>
    <t>RakutenPay 還元終了日</t>
  </si>
  <si>
    <t>Bartong 有効</t>
  </si>
  <si>
    <t>Bartong MID</t>
  </si>
  <si>
    <t>Bartong Merchant パスワード</t>
  </si>
  <si>
    <t>JKOPay 有効</t>
  </si>
  <si>
    <t>Via 有効</t>
  </si>
  <si>
    <t>LINE Pay 有効</t>
  </si>
  <si>
    <t>LINE Pay手数料率</t>
  </si>
  <si>
    <t>LINE Pay キャッシュレス還元 有効</t>
  </si>
  <si>
    <t>LINE Pay 還元サービスID</t>
  </si>
  <si>
    <t>LINE Pay 還元開始日</t>
  </si>
  <si>
    <t>LINE Pay 還元終了日</t>
  </si>
  <si>
    <t>LINE Pay Channel ID</t>
  </si>
  <si>
    <t>LINE Pay Channel Secret</t>
  </si>
  <si>
    <t>LINE Pay Friend ID</t>
  </si>
  <si>
    <t>メルペイ 有効</t>
  </si>
  <si>
    <t>メルペイ手数料率</t>
  </si>
  <si>
    <t>メルペイ キャッシュレス還元 有効</t>
  </si>
  <si>
    <t>メルペイ 還元サービスID</t>
  </si>
  <si>
    <t>メルペイ 還元開始日</t>
  </si>
  <si>
    <t>メルペイ 還元終了日</t>
  </si>
  <si>
    <t>メルペイ Merchant ID</t>
  </si>
  <si>
    <t>au Pay 有効</t>
  </si>
  <si>
    <t>au Pay手数料率</t>
  </si>
  <si>
    <t>au Pay Company Code</t>
  </si>
  <si>
    <t>au Pay Merchant Id</t>
  </si>
  <si>
    <t>au Pay Store Id</t>
  </si>
  <si>
    <t>銀行Pay 有効</t>
  </si>
  <si>
    <t>銀行Pay手数料率</t>
  </si>
  <si>
    <t>銀行Pay Acquiring Bank</t>
  </si>
  <si>
    <t>銀行Pay Link Merchant Id</t>
  </si>
  <si>
    <t>銀行Pay Link Store Id</t>
  </si>
  <si>
    <t>PayPay 決済サーバー</t>
  </si>
  <si>
    <t>例）</t>
  </si>
  <si>
    <t>利用</t>
  </si>
  <si>
    <t>無効</t>
  </si>
  <si>
    <t>送信へ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</si>
</sst>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"/>
  </numFmts>
  <fonts count="10">
    <font>
      <sz val="11"/>
      <color rgb="FF000000"/>
      <name val="Calibri"/>
      <scheme val="minor"/>
    </font>
    <font>
      <sz val="11"/>
      <color rgb="FF00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rgb="FF000000"/>
      <name val="Calibri"/>
    </font>
    <font>
      <sz val="11"/>
      <color theme="1"/>
      <name val="Calibri"/>
    </font>
    <font>
      <u/>
      <sz val="11"/>
      <color rgb="FF000000"/>
      <name val="游ゴシック"/>
      <family val="3"/>
      <charset val="128"/>
    </font>
    <font>
      <u/>
      <sz val="11"/>
      <color theme="10"/>
      <name val="Calibri"/>
    </font>
    <font>
      <sz val="6"/>
      <name val="Calibri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  <fill>
      <patternFill patternType="solid">
        <fgColor rgb="FF757070"/>
        <bgColor rgb="FF757070"/>
      </patternFill>
    </fill>
    <fill>
      <patternFill patternType="solid">
        <fgColor rgb="FF7F7F7F"/>
        <bgColor rgb="FF7F7F7F"/>
      </patternFill>
    </fill>
    <fill>
      <patternFill patternType="solid">
        <fgColor rgb="FFFFE598"/>
        <bgColor rgb="FFFFE598"/>
      </patternFill>
    </fill>
    <fill>
      <patternFill patternType="solid">
        <fgColor rgb="FFFFD965"/>
        <bgColor rgb="FFFFD965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/>
    <xf numFmtId="49" fontId="2" fillId="3" borderId="1" xfId="0" applyNumberFormat="1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20" fontId="1" fillId="3" borderId="1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8" borderId="1" xfId="0" applyFont="1" applyFill="1" applyBorder="1"/>
    <xf numFmtId="0" fontId="6" fillId="0" borderId="0" xfId="0" applyFont="1" applyAlignment="1">
      <alignment vertical="center"/>
    </xf>
    <xf numFmtId="0" fontId="1" fillId="9" borderId="1" xfId="0" applyFont="1" applyFill="1" applyBorder="1"/>
    <xf numFmtId="0" fontId="1" fillId="8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49" fontId="1" fillId="10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20" fontId="1" fillId="10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3" borderId="1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2</xdr:row>
      <xdr:rowOff>184150</xdr:rowOff>
    </xdr:from>
    <xdr:to>
      <xdr:col>8</xdr:col>
      <xdr:colOff>3035300</xdr:colOff>
      <xdr:row>15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5C6F68-BBA2-A671-40E3-7192FF9084CD}"/>
            </a:ext>
          </a:extLst>
        </xdr:cNvPr>
        <xdr:cNvSpPr/>
      </xdr:nvSpPr>
      <xdr:spPr>
        <a:xfrm>
          <a:off x="635000" y="641350"/>
          <a:ext cx="10058400" cy="25019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622300</xdr:colOff>
      <xdr:row>7</xdr:row>
      <xdr:rowOff>82550</xdr:rowOff>
    </xdr:from>
    <xdr:to>
      <xdr:col>7</xdr:col>
      <xdr:colOff>2647950</xdr:colOff>
      <xdr:row>10</xdr:row>
      <xdr:rowOff>158750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B7D067-9388-A611-00E2-B855FB523C02}"/>
            </a:ext>
          </a:extLst>
        </xdr:cNvPr>
        <xdr:cNvSpPr txBox="1"/>
      </xdr:nvSpPr>
      <xdr:spPr>
        <a:xfrm>
          <a:off x="4400550" y="1530350"/>
          <a:ext cx="2025650" cy="647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chemeClr val="bg1"/>
              </a:solidFill>
            </a:rPr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G1000"/>
  <sheetViews>
    <sheetView tabSelected="1" workbookViewId="0"/>
  </sheetViews>
  <sheetFormatPr defaultColWidth="14.453125" defaultRowHeight="15" customHeight="1"/>
  <cols>
    <col min="1" max="1" width="1.54296875" customWidth="1"/>
    <col min="2" max="2" width="10" customWidth="1"/>
    <col min="3" max="3" width="13.26953125" customWidth="1"/>
    <col min="4" max="4" width="23.7265625" customWidth="1"/>
    <col min="5" max="5" width="32.26953125" customWidth="1"/>
    <col min="6" max="6" width="37.26953125" customWidth="1"/>
    <col min="7" max="7" width="11.26953125" customWidth="1"/>
    <col min="8" max="9" width="17.26953125" customWidth="1"/>
    <col min="10" max="11" width="25.453125" customWidth="1"/>
    <col min="12" max="13" width="21.26953125" customWidth="1"/>
    <col min="14" max="14" width="17.26953125" customWidth="1"/>
    <col min="15" max="15" width="20.54296875" customWidth="1"/>
    <col min="16" max="17" width="11.26953125" customWidth="1"/>
    <col min="18" max="18" width="23.54296875" customWidth="1"/>
    <col min="19" max="19" width="12" customWidth="1"/>
    <col min="20" max="20" width="24.26953125" customWidth="1"/>
    <col min="21" max="21" width="67.26953125" customWidth="1"/>
    <col min="22" max="22" width="12.26953125" customWidth="1"/>
    <col min="23" max="23" width="11" customWidth="1"/>
    <col min="24" max="24" width="17.26953125" customWidth="1"/>
    <col min="25" max="26" width="22.26953125" customWidth="1"/>
    <col min="27" max="27" width="29.7265625" customWidth="1"/>
    <col min="28" max="28" width="30.54296875" customWidth="1"/>
    <col min="29" max="29" width="20" customWidth="1"/>
    <col min="30" max="30" width="13" customWidth="1"/>
    <col min="31" max="31" width="13.7265625" customWidth="1"/>
    <col min="32" max="32" width="13" customWidth="1"/>
    <col min="33" max="33" width="11.26953125" customWidth="1"/>
    <col min="34" max="34" width="31" customWidth="1"/>
    <col min="35" max="35" width="11.26953125" customWidth="1"/>
    <col min="36" max="36" width="18.453125" customWidth="1"/>
    <col min="37" max="37" width="24.54296875" customWidth="1"/>
    <col min="38" max="38" width="22.26953125" customWidth="1"/>
    <col min="39" max="39" width="16.26953125" customWidth="1"/>
    <col min="40" max="40" width="17.7265625" customWidth="1"/>
    <col min="41" max="41" width="22.26953125" customWidth="1"/>
    <col min="42" max="42" width="3.453125" customWidth="1"/>
    <col min="43" max="43" width="10.26953125" customWidth="1"/>
    <col min="44" max="44" width="3.453125" customWidth="1"/>
    <col min="45" max="45" width="11.54296875" customWidth="1"/>
    <col min="46" max="46" width="11.26953125" customWidth="1"/>
    <col min="47" max="47" width="10.26953125" customWidth="1"/>
    <col min="48" max="48" width="10.7265625" customWidth="1"/>
    <col min="49" max="49" width="34.7265625" customWidth="1"/>
    <col min="50" max="50" width="22.7265625" customWidth="1"/>
    <col min="51" max="51" width="31.7265625" customWidth="1"/>
    <col min="52" max="52" width="19.26953125" customWidth="1"/>
    <col min="53" max="53" width="15.26953125" customWidth="1"/>
    <col min="54" max="54" width="21.26953125" customWidth="1"/>
    <col min="55" max="55" width="17.7265625" customWidth="1"/>
    <col min="56" max="56" width="27.54296875" customWidth="1"/>
    <col min="57" max="57" width="2" customWidth="1"/>
    <col min="58" max="59" width="15" customWidth="1"/>
    <col min="60" max="60" width="23.7265625" customWidth="1"/>
    <col min="61" max="61" width="19.26953125" customWidth="1"/>
    <col min="62" max="62" width="12" customWidth="1"/>
    <col min="63" max="63" width="24.26953125" customWidth="1"/>
    <col min="64" max="64" width="75.54296875" customWidth="1"/>
    <col min="65" max="65" width="15" customWidth="1"/>
    <col min="66" max="66" width="23.54296875" customWidth="1"/>
    <col min="67" max="67" width="29.7265625" customWidth="1"/>
    <col min="68" max="68" width="31.7265625" customWidth="1"/>
    <col min="69" max="69" width="18.26953125" customWidth="1"/>
    <col min="70" max="70" width="10.26953125" customWidth="1"/>
    <col min="71" max="71" width="12.453125" customWidth="1"/>
    <col min="72" max="85" width="15.7265625" customWidth="1"/>
  </cols>
  <sheetData>
    <row r="1" spans="1:36" ht="18" customHeight="1">
      <c r="A1" s="1"/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23</v>
      </c>
      <c r="T1" s="2" t="s">
        <v>24</v>
      </c>
      <c r="U1" s="2" t="s">
        <v>25</v>
      </c>
      <c r="V1" s="2" t="s">
        <v>26</v>
      </c>
      <c r="W1" s="2" t="s">
        <v>28</v>
      </c>
      <c r="X1" s="2" t="s">
        <v>29</v>
      </c>
      <c r="Y1" s="2" t="s">
        <v>7</v>
      </c>
      <c r="Z1" s="2" t="s">
        <v>30</v>
      </c>
      <c r="AA1" s="2" t="s">
        <v>8</v>
      </c>
      <c r="AB1" s="2" t="s">
        <v>9</v>
      </c>
      <c r="AC1" s="2" t="s">
        <v>31</v>
      </c>
      <c r="AD1" s="2" t="s">
        <v>32</v>
      </c>
      <c r="AE1" s="7" t="s">
        <v>33</v>
      </c>
      <c r="AF1" s="2" t="s">
        <v>34</v>
      </c>
      <c r="AG1" s="2" t="s">
        <v>35</v>
      </c>
      <c r="AH1" s="2" t="s">
        <v>36</v>
      </c>
      <c r="AI1" s="2" t="s">
        <v>37</v>
      </c>
      <c r="AJ1" s="2" t="s">
        <v>38</v>
      </c>
    </row>
    <row r="2" spans="1:36" ht="18" customHeight="1">
      <c r="A2" s="8"/>
      <c r="B2" s="8">
        <v>20200101</v>
      </c>
      <c r="C2" s="9" t="s">
        <v>43</v>
      </c>
      <c r="D2" s="8" t="s">
        <v>44</v>
      </c>
      <c r="E2" s="8" t="s">
        <v>45</v>
      </c>
      <c r="F2" s="8" t="s">
        <v>46</v>
      </c>
      <c r="G2" s="8">
        <v>1060032</v>
      </c>
      <c r="H2" s="8" t="s">
        <v>47</v>
      </c>
      <c r="I2" s="8" t="s">
        <v>48</v>
      </c>
      <c r="J2" s="8" t="s">
        <v>49</v>
      </c>
      <c r="K2" s="8" t="s">
        <v>50</v>
      </c>
      <c r="L2" s="8" t="s">
        <v>51</v>
      </c>
      <c r="M2" s="10" t="s">
        <v>52</v>
      </c>
      <c r="N2" s="10"/>
      <c r="O2" s="8" t="s">
        <v>53</v>
      </c>
      <c r="P2" s="8" t="s">
        <v>54</v>
      </c>
      <c r="Q2" s="8" t="s">
        <v>54</v>
      </c>
      <c r="R2" s="10" t="s">
        <v>55</v>
      </c>
      <c r="S2" s="8" t="s">
        <v>56</v>
      </c>
      <c r="T2" s="8" t="s">
        <v>57</v>
      </c>
      <c r="U2" s="10" t="s">
        <v>58</v>
      </c>
      <c r="V2" s="10" t="s">
        <v>59</v>
      </c>
      <c r="W2" s="8">
        <v>5500013</v>
      </c>
      <c r="X2" s="8" t="s">
        <v>60</v>
      </c>
      <c r="Y2" s="8" t="s">
        <v>61</v>
      </c>
      <c r="Z2" s="8" t="s">
        <v>62</v>
      </c>
      <c r="AA2" s="10" t="s">
        <v>63</v>
      </c>
      <c r="AB2" s="13" t="s">
        <v>64</v>
      </c>
      <c r="AC2" s="8" t="s">
        <v>65</v>
      </c>
      <c r="AD2" s="10" t="s">
        <v>66</v>
      </c>
      <c r="AE2" s="10" t="s">
        <v>67</v>
      </c>
      <c r="AF2" s="14">
        <v>0</v>
      </c>
      <c r="AG2" s="14">
        <v>0.99930555555555556</v>
      </c>
      <c r="AH2" s="8" t="s">
        <v>68</v>
      </c>
      <c r="AI2" s="8">
        <v>1</v>
      </c>
      <c r="AJ2" s="8"/>
    </row>
    <row r="3" spans="1:36" ht="18" customHeight="1">
      <c r="A3" s="15"/>
      <c r="B3" s="15"/>
      <c r="C3" s="15" t="s">
        <v>43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  <c r="Q3" s="16"/>
      <c r="R3" s="17"/>
      <c r="S3" s="15"/>
      <c r="T3" s="15"/>
      <c r="U3" s="15"/>
      <c r="V3" s="15"/>
      <c r="W3" s="15"/>
      <c r="X3" s="15"/>
      <c r="Y3" s="15"/>
      <c r="Z3" s="1"/>
      <c r="AA3" s="15"/>
      <c r="AC3" s="15"/>
      <c r="AD3" s="15"/>
      <c r="AE3" s="15"/>
      <c r="AF3" s="15"/>
      <c r="AG3" s="15"/>
      <c r="AH3" s="1" t="s">
        <v>69</v>
      </c>
      <c r="AI3" s="15"/>
      <c r="AJ3" s="15"/>
    </row>
    <row r="4" spans="1:36" ht="18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" t="s">
        <v>69</v>
      </c>
      <c r="AI4" s="15"/>
      <c r="AJ4" s="15"/>
    </row>
    <row r="5" spans="1:36" ht="18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" t="s">
        <v>69</v>
      </c>
      <c r="AI5" s="15"/>
      <c r="AJ5" s="15"/>
    </row>
    <row r="6" spans="1:36" ht="18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" t="s">
        <v>69</v>
      </c>
      <c r="AI6" s="15"/>
      <c r="AJ6" s="15"/>
    </row>
    <row r="7" spans="1:36" ht="18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" t="s">
        <v>69</v>
      </c>
      <c r="AI7" s="15"/>
      <c r="AJ7" s="15"/>
    </row>
    <row r="8" spans="1:36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" t="s">
        <v>69</v>
      </c>
      <c r="AI8" s="15"/>
      <c r="AJ8" s="15"/>
    </row>
    <row r="9" spans="1:36" ht="18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" t="s">
        <v>69</v>
      </c>
      <c r="AI9" s="15"/>
      <c r="AJ9" s="15"/>
    </row>
    <row r="10" spans="1:36" ht="18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" t="s">
        <v>69</v>
      </c>
      <c r="AI10" s="15"/>
      <c r="AJ10" s="15"/>
    </row>
    <row r="11" spans="1:36" ht="18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" t="s">
        <v>69</v>
      </c>
      <c r="AI11" s="15"/>
      <c r="AJ11" s="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CF2" xr:uid="{00000000-0009-0000-0000-000000000000}"/>
  <phoneticPr fontId="9"/>
  <dataValidations count="2">
    <dataValidation type="list" allowBlank="1" showErrorMessage="1" sqref="AH2:AH11" xr:uid="{00000000-0002-0000-0000-000000000000}">
      <formula1>"法人（個人）住所,店舗住所"</formula1>
    </dataValidation>
    <dataValidation type="list" allowBlank="1" showErrorMessage="1" sqref="C2:C11" xr:uid="{00000000-0002-0000-0000-000002000000}">
      <formula1>"新規,追加"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F7F7F"/>
  </sheetPr>
  <dimension ref="A1:DT1000"/>
  <sheetViews>
    <sheetView workbookViewId="0">
      <selection activeCell="F1" sqref="F1:F1048576"/>
    </sheetView>
  </sheetViews>
  <sheetFormatPr defaultColWidth="14.453125" defaultRowHeight="15" customHeight="1"/>
  <cols>
    <col min="1" max="1" width="7.54296875" customWidth="1"/>
    <col min="2" max="2" width="9.26953125" customWidth="1"/>
    <col min="3" max="3" width="7.453125" customWidth="1"/>
    <col min="4" max="4" width="7.54296875" customWidth="1"/>
    <col min="5" max="5" width="7.453125" customWidth="1"/>
    <col min="6" max="6" width="9.26953125" customWidth="1"/>
    <col min="7" max="7" width="5.54296875" customWidth="1"/>
    <col min="8" max="8" width="55.54296875" customWidth="1"/>
    <col min="9" max="9" width="64" customWidth="1"/>
    <col min="10" max="10" width="27.453125" customWidth="1"/>
    <col min="11" max="11" width="55.54296875" customWidth="1"/>
    <col min="12" max="12" width="64" customWidth="1"/>
    <col min="13" max="13" width="27.453125" customWidth="1"/>
    <col min="14" max="14" width="54.453125" customWidth="1"/>
    <col min="15" max="17" width="17.54296875" customWidth="1"/>
    <col min="18" max="18" width="19.54296875" customWidth="1"/>
    <col min="19" max="19" width="20.7265625" customWidth="1"/>
    <col min="20" max="20" width="54" customWidth="1"/>
    <col min="21" max="21" width="89.453125" customWidth="1"/>
    <col min="22" max="22" width="9.453125" customWidth="1"/>
    <col min="23" max="23" width="11.26953125" customWidth="1"/>
    <col min="24" max="24" width="9.26953125" customWidth="1"/>
    <col min="25" max="25" width="17.26953125" customWidth="1"/>
    <col min="26" max="26" width="16.7265625" customWidth="1"/>
    <col min="27" max="27" width="12" customWidth="1"/>
    <col min="28" max="28" width="17.26953125" customWidth="1"/>
    <col min="29" max="29" width="7.54296875" customWidth="1"/>
    <col min="30" max="30" width="7.453125" customWidth="1"/>
    <col min="31" max="31" width="13.26953125" customWidth="1"/>
    <col min="32" max="32" width="15.26953125" customWidth="1"/>
    <col min="33" max="33" width="21.26953125" customWidth="1"/>
    <col min="34" max="36" width="9.26953125" customWidth="1"/>
    <col min="37" max="37" width="83" customWidth="1"/>
    <col min="38" max="38" width="30.26953125" customWidth="1"/>
    <col min="39" max="39" width="68.26953125" customWidth="1"/>
    <col min="40" max="40" width="9.26953125" customWidth="1"/>
    <col min="41" max="41" width="5.54296875" customWidth="1"/>
    <col min="42" max="42" width="9.26953125" customWidth="1"/>
    <col min="43" max="43" width="14.26953125" customWidth="1"/>
    <col min="44" max="45" width="13.26953125" customWidth="1"/>
    <col min="46" max="46" width="4.7265625" customWidth="1"/>
    <col min="47" max="47" width="10.7265625" customWidth="1"/>
    <col min="48" max="48" width="17.26953125" customWidth="1"/>
    <col min="49" max="49" width="26.26953125" customWidth="1"/>
    <col min="50" max="50" width="16.7265625" customWidth="1"/>
    <col min="51" max="51" width="18.54296875" customWidth="1"/>
    <col min="52" max="52" width="13.26953125" customWidth="1"/>
    <col min="53" max="53" width="18.26953125" customWidth="1"/>
    <col min="54" max="54" width="35" customWidth="1"/>
    <col min="55" max="55" width="22.26953125" customWidth="1"/>
    <col min="56" max="56" width="34.54296875" customWidth="1"/>
    <col min="57" max="57" width="36.7265625" customWidth="1"/>
    <col min="58" max="58" width="10.453125" customWidth="1"/>
    <col min="59" max="59" width="14.453125" customWidth="1"/>
    <col min="60" max="61" width="16.7265625" customWidth="1"/>
    <col min="62" max="62" width="30.453125" customWidth="1"/>
    <col min="63" max="63" width="21.453125" customWidth="1"/>
    <col min="64" max="65" width="17.26953125" customWidth="1"/>
    <col min="66" max="66" width="12.26953125" customWidth="1"/>
    <col min="67" max="67" width="16.453125" customWidth="1"/>
    <col min="68" max="68" width="23.7265625" customWidth="1"/>
    <col min="69" max="69" width="32.26953125" customWidth="1"/>
    <col min="70" max="70" width="23.54296875" customWidth="1"/>
    <col min="71" max="73" width="19.26953125" customWidth="1"/>
    <col min="74" max="74" width="23.26953125" customWidth="1"/>
    <col min="75" max="75" width="12.453125" customWidth="1"/>
    <col min="76" max="76" width="16.7265625" customWidth="1"/>
    <col min="77" max="77" width="32.453125" customWidth="1"/>
    <col min="78" max="78" width="23.7265625" customWidth="1"/>
    <col min="79" max="80" width="19.26953125" customWidth="1"/>
    <col min="81" max="81" width="20" customWidth="1"/>
    <col min="82" max="82" width="26.26953125" customWidth="1"/>
    <col min="83" max="83" width="24.26953125" customWidth="1"/>
    <col min="84" max="84" width="16.7265625" customWidth="1"/>
    <col min="85" max="85" width="27.7265625" customWidth="1"/>
    <col min="86" max="86" width="23.7265625" customWidth="1"/>
    <col min="87" max="87" width="28" customWidth="1"/>
    <col min="88" max="88" width="20.7265625" customWidth="1"/>
    <col min="89" max="89" width="36.7265625" customWidth="1"/>
    <col min="90" max="90" width="28" customWidth="1"/>
    <col min="91" max="92" width="23.54296875" customWidth="1"/>
    <col min="93" max="94" width="13.26953125" customWidth="1"/>
    <col min="95" max="95" width="29.26953125" customWidth="1"/>
    <col min="96" max="96" width="13" customWidth="1"/>
    <col min="97" max="97" width="8.7265625" customWidth="1"/>
    <col min="98" max="98" width="14.26953125" customWidth="1"/>
    <col min="99" max="99" width="18.26953125" customWidth="1"/>
    <col min="100" max="100" width="33.7265625" customWidth="1"/>
    <col min="101" max="101" width="25.26953125" customWidth="1"/>
    <col min="102" max="103" width="20.7265625" customWidth="1"/>
    <col min="104" max="104" width="21.26953125" customWidth="1"/>
    <col min="105" max="105" width="25.26953125" customWidth="1"/>
    <col min="106" max="106" width="19.26953125" customWidth="1"/>
    <col min="107" max="107" width="13.7265625" customWidth="1"/>
    <col min="108" max="108" width="17.54296875" customWidth="1"/>
    <col min="109" max="109" width="33.26953125" customWidth="1"/>
    <col min="110" max="110" width="24.54296875" customWidth="1"/>
    <col min="111" max="112" width="20.26953125" customWidth="1"/>
    <col min="113" max="113" width="21.7265625" customWidth="1"/>
    <col min="114" max="114" width="12.26953125" customWidth="1"/>
    <col min="115" max="115" width="15.7265625" customWidth="1"/>
    <col min="116" max="116" width="22.54296875" customWidth="1"/>
    <col min="117" max="117" width="19.54296875" customWidth="1"/>
    <col min="118" max="118" width="15.54296875" customWidth="1"/>
    <col min="119" max="119" width="13.26953125" customWidth="1"/>
    <col min="120" max="120" width="17" customWidth="1"/>
    <col min="121" max="121" width="23.7265625" customWidth="1"/>
    <col min="122" max="122" width="25.453125" customWidth="1"/>
    <col min="123" max="124" width="21.26953125" customWidth="1"/>
  </cols>
  <sheetData>
    <row r="1" spans="1:124" ht="18" customHeight="1">
      <c r="A1" s="12" t="s">
        <v>70</v>
      </c>
      <c r="B1" s="12" t="s">
        <v>71</v>
      </c>
      <c r="C1" s="12" t="s">
        <v>2</v>
      </c>
      <c r="D1" s="4" t="s">
        <v>72</v>
      </c>
      <c r="E1" s="12" t="s">
        <v>19</v>
      </c>
      <c r="F1" s="12" t="s">
        <v>73</v>
      </c>
      <c r="G1" s="12" t="s">
        <v>74</v>
      </c>
      <c r="H1" s="2" t="s">
        <v>23</v>
      </c>
      <c r="I1" s="2" t="s">
        <v>75</v>
      </c>
      <c r="J1" s="2" t="s">
        <v>76</v>
      </c>
      <c r="K1" s="2" t="s">
        <v>77</v>
      </c>
      <c r="L1" s="2" t="s">
        <v>78</v>
      </c>
      <c r="M1" s="2" t="s">
        <v>79</v>
      </c>
      <c r="N1" s="2" t="s">
        <v>80</v>
      </c>
      <c r="O1" s="2" t="s">
        <v>81</v>
      </c>
      <c r="P1" s="2" t="s">
        <v>82</v>
      </c>
      <c r="Q1" s="2" t="s">
        <v>83</v>
      </c>
      <c r="R1" s="2" t="s">
        <v>30</v>
      </c>
      <c r="S1" s="2" t="s">
        <v>84</v>
      </c>
      <c r="T1" s="2" t="s">
        <v>9</v>
      </c>
      <c r="U1" s="2" t="s">
        <v>85</v>
      </c>
      <c r="V1" s="18" t="s">
        <v>42</v>
      </c>
      <c r="W1" s="18" t="s">
        <v>86</v>
      </c>
      <c r="X1" s="19" t="s">
        <v>87</v>
      </c>
      <c r="Y1" s="19" t="s">
        <v>13</v>
      </c>
      <c r="Z1" s="2" t="s">
        <v>27</v>
      </c>
      <c r="AA1" s="2" t="s">
        <v>88</v>
      </c>
      <c r="AB1" s="6" t="s">
        <v>89</v>
      </c>
      <c r="AC1" s="12" t="s">
        <v>90</v>
      </c>
      <c r="AD1" s="12" t="s">
        <v>91</v>
      </c>
      <c r="AE1" s="12" t="s">
        <v>14</v>
      </c>
      <c r="AF1" s="12" t="s">
        <v>92</v>
      </c>
      <c r="AG1" s="12" t="s">
        <v>15</v>
      </c>
      <c r="AH1" s="12" t="s">
        <v>93</v>
      </c>
      <c r="AI1" s="12" t="s">
        <v>94</v>
      </c>
      <c r="AJ1" s="12" t="s">
        <v>11</v>
      </c>
      <c r="AK1" s="2" t="s">
        <v>39</v>
      </c>
      <c r="AL1" s="2" t="s">
        <v>40</v>
      </c>
      <c r="AM1" s="2" t="s">
        <v>41</v>
      </c>
      <c r="AN1" s="6" t="s">
        <v>5</v>
      </c>
      <c r="AO1" s="6" t="s">
        <v>95</v>
      </c>
      <c r="AP1" s="6" t="s">
        <v>96</v>
      </c>
      <c r="AQ1" s="2" t="s">
        <v>11</v>
      </c>
      <c r="AR1" s="2" t="s">
        <v>34</v>
      </c>
      <c r="AS1" s="2" t="s">
        <v>35</v>
      </c>
      <c r="AT1" s="6" t="s">
        <v>97</v>
      </c>
      <c r="AU1" s="18" t="s">
        <v>98</v>
      </c>
      <c r="AV1" s="12" t="s">
        <v>99</v>
      </c>
      <c r="AW1" s="18" t="s">
        <v>100</v>
      </c>
      <c r="AX1" s="18" t="s">
        <v>101</v>
      </c>
      <c r="AY1" s="12" t="s">
        <v>102</v>
      </c>
      <c r="AZ1" s="18" t="s">
        <v>103</v>
      </c>
      <c r="BA1" s="6" t="s">
        <v>104</v>
      </c>
      <c r="BB1" s="6" t="s">
        <v>105</v>
      </c>
      <c r="BC1" s="6" t="s">
        <v>106</v>
      </c>
      <c r="BD1" s="6" t="s">
        <v>107</v>
      </c>
      <c r="BE1" s="6" t="s">
        <v>108</v>
      </c>
      <c r="BF1" s="18" t="s">
        <v>109</v>
      </c>
      <c r="BG1" s="12" t="s">
        <v>16</v>
      </c>
      <c r="BH1" s="6" t="s">
        <v>110</v>
      </c>
      <c r="BI1" s="6" t="s">
        <v>111</v>
      </c>
      <c r="BJ1" s="6" t="s">
        <v>112</v>
      </c>
      <c r="BK1" s="6" t="s">
        <v>113</v>
      </c>
      <c r="BL1" s="6" t="s">
        <v>114</v>
      </c>
      <c r="BM1" s="6" t="s">
        <v>115</v>
      </c>
      <c r="BN1" s="18" t="s">
        <v>116</v>
      </c>
      <c r="BO1" s="12" t="s">
        <v>17</v>
      </c>
      <c r="BP1" s="6" t="s">
        <v>117</v>
      </c>
      <c r="BQ1" s="6" t="s">
        <v>118</v>
      </c>
      <c r="BR1" s="6" t="s">
        <v>119</v>
      </c>
      <c r="BS1" s="6" t="s">
        <v>120</v>
      </c>
      <c r="BT1" s="6" t="s">
        <v>121</v>
      </c>
      <c r="BU1" s="20" t="s">
        <v>122</v>
      </c>
      <c r="BV1" s="6" t="s">
        <v>123</v>
      </c>
      <c r="BW1" s="18" t="s">
        <v>124</v>
      </c>
      <c r="BX1" s="12" t="s">
        <v>125</v>
      </c>
      <c r="BY1" s="6" t="s">
        <v>126</v>
      </c>
      <c r="BZ1" s="6" t="s">
        <v>127</v>
      </c>
      <c r="CA1" s="6" t="s">
        <v>128</v>
      </c>
      <c r="CB1" s="6" t="s">
        <v>129</v>
      </c>
      <c r="CC1" s="18" t="s">
        <v>130</v>
      </c>
      <c r="CD1" s="12" t="s">
        <v>131</v>
      </c>
      <c r="CE1" s="12" t="s">
        <v>132</v>
      </c>
      <c r="CF1" s="18" t="s">
        <v>133</v>
      </c>
      <c r="CG1" s="11" t="s">
        <v>134</v>
      </c>
      <c r="CH1" s="11" t="s">
        <v>135</v>
      </c>
      <c r="CI1" s="5" t="s">
        <v>136</v>
      </c>
      <c r="CJ1" s="11" t="s">
        <v>18</v>
      </c>
      <c r="CK1" s="18" t="s">
        <v>137</v>
      </c>
      <c r="CL1" s="5" t="s">
        <v>138</v>
      </c>
      <c r="CM1" s="5" t="s">
        <v>139</v>
      </c>
      <c r="CN1" s="5" t="s">
        <v>140</v>
      </c>
      <c r="CO1" s="18" t="s">
        <v>141</v>
      </c>
      <c r="CP1" s="5" t="s">
        <v>142</v>
      </c>
      <c r="CQ1" s="5" t="s">
        <v>143</v>
      </c>
      <c r="CR1" s="18" t="s">
        <v>144</v>
      </c>
      <c r="CS1" s="18" t="s">
        <v>145</v>
      </c>
      <c r="CT1" s="18" t="s">
        <v>146</v>
      </c>
      <c r="CU1" s="11" t="s">
        <v>147</v>
      </c>
      <c r="CV1" s="18" t="s">
        <v>148</v>
      </c>
      <c r="CW1" s="5" t="s">
        <v>149</v>
      </c>
      <c r="CX1" s="5" t="s">
        <v>150</v>
      </c>
      <c r="CY1" s="5" t="s">
        <v>151</v>
      </c>
      <c r="CZ1" s="5" t="s">
        <v>152</v>
      </c>
      <c r="DA1" s="5" t="s">
        <v>153</v>
      </c>
      <c r="DB1" s="5" t="s">
        <v>154</v>
      </c>
      <c r="DC1" s="18" t="s">
        <v>155</v>
      </c>
      <c r="DD1" s="11" t="s">
        <v>156</v>
      </c>
      <c r="DE1" s="18" t="s">
        <v>157</v>
      </c>
      <c r="DF1" s="5" t="s">
        <v>158</v>
      </c>
      <c r="DG1" s="5" t="s">
        <v>159</v>
      </c>
      <c r="DH1" s="5" t="s">
        <v>160</v>
      </c>
      <c r="DI1" s="5" t="s">
        <v>161</v>
      </c>
      <c r="DJ1" s="21" t="s">
        <v>162</v>
      </c>
      <c r="DK1" s="11" t="s">
        <v>163</v>
      </c>
      <c r="DL1" s="11" t="s">
        <v>164</v>
      </c>
      <c r="DM1" s="11" t="s">
        <v>165</v>
      </c>
      <c r="DN1" s="11" t="s">
        <v>166</v>
      </c>
      <c r="DO1" s="20" t="s">
        <v>167</v>
      </c>
      <c r="DP1" s="11" t="s">
        <v>168</v>
      </c>
      <c r="DQ1" s="5" t="s">
        <v>169</v>
      </c>
      <c r="DR1" s="5" t="s">
        <v>170</v>
      </c>
      <c r="DS1" s="5" t="s">
        <v>171</v>
      </c>
      <c r="DT1" s="5" t="s">
        <v>172</v>
      </c>
    </row>
    <row r="2" spans="1:124" ht="18" customHeight="1">
      <c r="A2" s="22" t="s">
        <v>173</v>
      </c>
      <c r="B2" s="22"/>
      <c r="C2" s="22"/>
      <c r="D2" s="22"/>
      <c r="E2" s="22"/>
      <c r="F2" s="22"/>
      <c r="G2" s="22"/>
      <c r="H2" s="22" t="str">
        <f>お申込み用情報登録シート!S2</f>
        <v>ユニヴァ大阪店</v>
      </c>
      <c r="I2" s="22" t="str">
        <f>お申込み用情報登録シート!T2</f>
        <v>ユニヴァオオサカテン</v>
      </c>
      <c r="J2" s="23" t="str">
        <f>お申込み用情報登録シート!U2</f>
        <v>UNIVAOSAKATEN</v>
      </c>
      <c r="K2" s="22" t="str">
        <f>お申込み用情報登録シート!P2</f>
        <v>ユニヴァ</v>
      </c>
      <c r="L2" s="22" t="str">
        <f>お申込み用情報登録シート!Q2</f>
        <v>ユニヴァ</v>
      </c>
      <c r="M2" s="23" t="str">
        <f>お申込み用情報登録シート!R2</f>
        <v>UNIVA</v>
      </c>
      <c r="N2" s="24" t="str">
        <f>お申込み用情報登録シート!V2&amp;""</f>
        <v>https://www.univapay.com/</v>
      </c>
      <c r="O2" s="22">
        <f>お申込み用情報登録シート!W2</f>
        <v>5500013</v>
      </c>
      <c r="P2" s="22" t="str">
        <f>お申込み用情報登録シート!X2</f>
        <v>大阪府</v>
      </c>
      <c r="Q2" s="22" t="str">
        <f>お申込み用情報登録シート!Y2</f>
        <v>大阪市西区</v>
      </c>
      <c r="R2" s="22" t="str">
        <f>お申込み用情報登録シート!Z2</f>
        <v>新町</v>
      </c>
      <c r="S2" s="23" t="str">
        <f>お申込み用情報登録シート!AA2</f>
        <v>2-4-2</v>
      </c>
      <c r="T2" s="22" t="str">
        <f>お申込み用情報登録シート!AB2&amp;""</f>
        <v>なにわ筋SIAビル2階</v>
      </c>
      <c r="U2" s="22" t="str">
        <f>お申込み用情報登録シート!AC2</f>
        <v>オオサカフオオサカシニシクシンマチ2-4-2　ナニワスジエスアイエービル2カイ</v>
      </c>
      <c r="V2" s="22" t="e">
        <f>お申込み用情報登録シート!#REF!</f>
        <v>#REF!</v>
      </c>
      <c r="W2" s="22" t="s">
        <v>174</v>
      </c>
      <c r="X2" s="22"/>
      <c r="Y2" s="22" t="e">
        <f>お申込み用情報登録シート!#REF!&amp;""</f>
        <v>#REF!</v>
      </c>
      <c r="Z2" s="22" t="e">
        <f>お申込み用情報登録シート!#REF!&amp;""</f>
        <v>#REF!</v>
      </c>
      <c r="AA2" s="22" t="e">
        <f>お申込み用情報登録シート!#REF!</f>
        <v>#REF!</v>
      </c>
      <c r="AB2" s="22"/>
      <c r="AC2" s="22"/>
      <c r="AD2" s="22"/>
      <c r="AE2" s="22"/>
      <c r="AF2" s="22"/>
      <c r="AG2" s="22"/>
      <c r="AH2" s="22"/>
      <c r="AI2" s="22"/>
      <c r="AJ2" s="22"/>
      <c r="AK2" s="22" t="e">
        <f>お申込み用情報登録シート!#REF!</f>
        <v>#REF!</v>
      </c>
      <c r="AL2" s="22" t="e">
        <f>お申込み用情報登録シート!#REF!</f>
        <v>#REF!</v>
      </c>
      <c r="AM2" s="22" t="e">
        <f>お申込み用情報登録シート!#REF!</f>
        <v>#REF!</v>
      </c>
      <c r="AN2" s="22"/>
      <c r="AO2" s="22"/>
      <c r="AP2" s="22"/>
      <c r="AQ2" s="23" t="str">
        <f>お申込み用情報登録シート!AD2</f>
        <v>0665381101</v>
      </c>
      <c r="AR2" s="25">
        <f>お申込み用情報登録シート!AF2</f>
        <v>0</v>
      </c>
      <c r="AS2" s="25">
        <f>お申込み用情報登録シート!AG2</f>
        <v>0.99930555555555556</v>
      </c>
      <c r="AT2" s="22"/>
      <c r="AU2" s="22" t="s">
        <v>175</v>
      </c>
      <c r="AV2" s="22"/>
      <c r="AW2" s="22">
        <v>107487</v>
      </c>
      <c r="AX2" s="22" t="s">
        <v>176</v>
      </c>
      <c r="AY2" s="22"/>
      <c r="AZ2" s="22" t="s">
        <v>175</v>
      </c>
      <c r="BA2" s="22"/>
      <c r="BB2" s="22"/>
      <c r="BC2" s="22"/>
      <c r="BD2" s="22"/>
      <c r="BE2" s="22"/>
      <c r="BF2" s="22" t="s">
        <v>175</v>
      </c>
      <c r="BG2" s="22"/>
      <c r="BH2" s="22"/>
      <c r="BI2" s="22"/>
      <c r="BJ2" s="22"/>
      <c r="BK2" s="22"/>
      <c r="BL2" s="22"/>
      <c r="BM2" s="22"/>
      <c r="BN2" s="22" t="s">
        <v>175</v>
      </c>
      <c r="BO2" s="22"/>
      <c r="BP2" s="22"/>
      <c r="BQ2" s="22"/>
      <c r="BR2" s="22"/>
      <c r="BS2" s="22"/>
      <c r="BT2" s="22"/>
      <c r="BU2" s="22" t="s">
        <v>175</v>
      </c>
      <c r="BV2" s="22"/>
      <c r="BW2" s="22" t="s">
        <v>175</v>
      </c>
      <c r="BX2" s="22"/>
      <c r="BY2" s="22"/>
      <c r="BZ2" s="22"/>
      <c r="CA2" s="22"/>
      <c r="CB2" s="22"/>
      <c r="CC2" s="22" t="s">
        <v>176</v>
      </c>
      <c r="CD2" s="22"/>
      <c r="CE2" s="22"/>
      <c r="CF2" s="22" t="s">
        <v>175</v>
      </c>
      <c r="CG2" s="22"/>
      <c r="CH2" s="22"/>
      <c r="CI2" s="22"/>
      <c r="CJ2" s="22"/>
      <c r="CK2" s="22" t="s">
        <v>175</v>
      </c>
      <c r="CL2" s="22"/>
      <c r="CM2" s="22"/>
      <c r="CN2" s="22"/>
      <c r="CO2" s="22" t="s">
        <v>175</v>
      </c>
      <c r="CP2" s="22"/>
      <c r="CQ2" s="22"/>
      <c r="CR2" s="22" t="s">
        <v>175</v>
      </c>
      <c r="CS2" s="22" t="e">
        <f>IF(お申込み用情報登録シート!#REF!="","無効","有効")</f>
        <v>#REF!</v>
      </c>
      <c r="CT2" s="22" t="s">
        <v>175</v>
      </c>
      <c r="CU2" s="22"/>
      <c r="CV2" s="22" t="s">
        <v>175</v>
      </c>
      <c r="CW2" s="22"/>
      <c r="CX2" s="22"/>
      <c r="CY2" s="22"/>
      <c r="CZ2" s="22"/>
      <c r="DA2" s="22"/>
      <c r="DB2" s="22"/>
      <c r="DC2" s="22" t="s">
        <v>175</v>
      </c>
      <c r="DD2" s="22"/>
      <c r="DE2" s="22" t="s">
        <v>175</v>
      </c>
      <c r="DF2" s="22"/>
      <c r="DG2" s="22"/>
      <c r="DH2" s="22"/>
      <c r="DI2" s="22"/>
      <c r="DJ2" s="22" t="s">
        <v>175</v>
      </c>
      <c r="DK2" s="22"/>
      <c r="DL2" s="22"/>
      <c r="DM2" s="22"/>
      <c r="DN2" s="22"/>
      <c r="DO2" s="22" t="s">
        <v>175</v>
      </c>
      <c r="DP2" s="22"/>
      <c r="DQ2" s="22"/>
      <c r="DR2" s="22"/>
      <c r="DS2" s="22"/>
      <c r="DT2" s="22"/>
    </row>
    <row r="3" spans="1:124" ht="18" customHeight="1">
      <c r="A3" s="8"/>
      <c r="B3" s="8"/>
      <c r="C3" s="8"/>
      <c r="D3" s="8"/>
      <c r="E3" s="8"/>
      <c r="F3" s="8"/>
      <c r="G3" s="8"/>
      <c r="H3" s="10">
        <f>お申込み用情報登録シート!S3</f>
        <v>0</v>
      </c>
      <c r="I3" s="10">
        <f>お申込み用情報登録シート!T3</f>
        <v>0</v>
      </c>
      <c r="J3" s="10">
        <f>お申込み用情報登録シート!U3</f>
        <v>0</v>
      </c>
      <c r="K3" s="8">
        <f>お申込み用情報登録シート!P3</f>
        <v>0</v>
      </c>
      <c r="L3" s="8">
        <f>お申込み用情報登録シート!Q3</f>
        <v>0</v>
      </c>
      <c r="M3" s="8">
        <f>お申込み用情報登録シート!R3</f>
        <v>0</v>
      </c>
      <c r="N3" s="26">
        <f>TMS店舗情報!BD3</f>
        <v>0</v>
      </c>
      <c r="O3" s="10">
        <f>お申込み用情報登録シート!W3</f>
        <v>0</v>
      </c>
      <c r="P3" s="10">
        <f>お申込み用情報登録シート!X3</f>
        <v>0</v>
      </c>
      <c r="Q3" s="10">
        <f>お申込み用情報登録シート!Y3</f>
        <v>0</v>
      </c>
      <c r="R3" s="10">
        <f>お申込み用情報登録シート!Z3</f>
        <v>0</v>
      </c>
      <c r="S3" s="10">
        <f>お申込み用情報登録シート!AA3</f>
        <v>0</v>
      </c>
      <c r="T3" s="8">
        <f>TMS店舗情報!BK3</f>
        <v>0</v>
      </c>
      <c r="U3" s="10">
        <f>お申込み用情報登録シート!AC3</f>
        <v>0</v>
      </c>
      <c r="V3" s="8">
        <v>1</v>
      </c>
      <c r="W3" s="8" t="s">
        <v>174</v>
      </c>
      <c r="X3" s="8"/>
      <c r="Y3" s="8"/>
      <c r="Z3" s="8"/>
      <c r="AA3" s="8">
        <v>5699</v>
      </c>
      <c r="AB3" s="8"/>
      <c r="AC3" s="8"/>
      <c r="AD3" s="8"/>
      <c r="AE3" s="8"/>
      <c r="AF3" s="8"/>
      <c r="AG3" s="8"/>
      <c r="AH3" s="8"/>
      <c r="AI3" s="8"/>
      <c r="AJ3" s="8"/>
      <c r="AK3" s="27"/>
      <c r="AL3" s="10"/>
      <c r="AM3" s="10"/>
      <c r="AN3" s="8"/>
      <c r="AO3" s="8"/>
      <c r="AP3" s="8"/>
      <c r="AQ3" s="10">
        <f>お申込み用情報登録シート!AD3</f>
        <v>0</v>
      </c>
      <c r="AR3" s="14">
        <f>お申込み用情報登録シート!AF3</f>
        <v>0</v>
      </c>
      <c r="AS3" s="14">
        <f>お申込み用情報登録シート!AG3</f>
        <v>0</v>
      </c>
      <c r="AT3" s="8"/>
      <c r="AU3" s="8" t="s">
        <v>175</v>
      </c>
      <c r="AV3" s="8"/>
      <c r="AW3" s="8">
        <v>107487</v>
      </c>
      <c r="AX3" s="8" t="s">
        <v>176</v>
      </c>
      <c r="AY3" s="8"/>
      <c r="AZ3" s="8" t="s">
        <v>175</v>
      </c>
      <c r="BA3" s="8"/>
      <c r="BB3" s="8"/>
      <c r="BC3" s="8"/>
      <c r="BD3" s="8"/>
      <c r="BE3" s="8"/>
      <c r="BF3" s="8" t="s">
        <v>175</v>
      </c>
      <c r="BG3" s="8"/>
      <c r="BH3" s="8"/>
      <c r="BI3" s="8"/>
      <c r="BJ3" s="8"/>
      <c r="BK3" s="8"/>
      <c r="BL3" s="8"/>
      <c r="BM3" s="8"/>
      <c r="BN3" s="8" t="s">
        <v>175</v>
      </c>
      <c r="BO3" s="8"/>
      <c r="BP3" s="8"/>
      <c r="BQ3" s="8"/>
      <c r="BR3" s="8"/>
      <c r="BS3" s="8"/>
      <c r="BT3" s="8"/>
      <c r="BU3" s="8" t="s">
        <v>175</v>
      </c>
      <c r="BV3" s="8"/>
      <c r="BW3" s="8" t="s">
        <v>175</v>
      </c>
      <c r="BX3" s="8"/>
      <c r="BY3" s="8"/>
      <c r="BZ3" s="8"/>
      <c r="CA3" s="8"/>
      <c r="CB3" s="8"/>
      <c r="CC3" s="8" t="s">
        <v>176</v>
      </c>
      <c r="CD3" s="8"/>
      <c r="CE3" s="8"/>
      <c r="CF3" s="8" t="s">
        <v>175</v>
      </c>
      <c r="CG3" s="8"/>
      <c r="CH3" s="8"/>
      <c r="CI3" s="8"/>
      <c r="CJ3" s="8"/>
      <c r="CK3" s="8" t="s">
        <v>175</v>
      </c>
      <c r="CL3" s="8"/>
      <c r="CM3" s="8"/>
      <c r="CN3" s="8"/>
      <c r="CO3" s="8" t="s">
        <v>175</v>
      </c>
      <c r="CP3" s="8"/>
      <c r="CQ3" s="8"/>
      <c r="CR3" s="8" t="s">
        <v>175</v>
      </c>
      <c r="CS3" s="8" t="e">
        <f>IF(お申込み用情報登録シート!#REF!="","無効","有効")</f>
        <v>#REF!</v>
      </c>
      <c r="CT3" s="8" t="s">
        <v>175</v>
      </c>
      <c r="CU3" s="8"/>
      <c r="CV3" s="8" t="s">
        <v>175</v>
      </c>
      <c r="CW3" s="8"/>
      <c r="CX3" s="8"/>
      <c r="CY3" s="8"/>
      <c r="CZ3" s="8"/>
      <c r="DA3" s="8"/>
      <c r="DB3" s="8"/>
      <c r="DC3" s="8" t="s">
        <v>175</v>
      </c>
      <c r="DD3" s="8"/>
      <c r="DE3" s="8" t="s">
        <v>175</v>
      </c>
      <c r="DF3" s="8"/>
      <c r="DG3" s="8"/>
      <c r="DH3" s="8"/>
      <c r="DI3" s="8"/>
      <c r="DJ3" s="8" t="s">
        <v>175</v>
      </c>
      <c r="DK3" s="8"/>
      <c r="DL3" s="8"/>
      <c r="DM3" s="8"/>
      <c r="DN3" s="8"/>
      <c r="DO3" s="8" t="s">
        <v>175</v>
      </c>
      <c r="DP3" s="8"/>
      <c r="DQ3" s="8"/>
      <c r="DR3" s="8"/>
      <c r="DS3" s="8"/>
      <c r="DT3" s="8"/>
    </row>
    <row r="4" spans="1:124" ht="15" customHeight="1">
      <c r="H4" s="10">
        <f>お申込み用情報登録シート!S4</f>
        <v>0</v>
      </c>
      <c r="I4" s="10">
        <f>お申込み用情報登録シート!T4</f>
        <v>0</v>
      </c>
      <c r="J4" s="10">
        <f>お申込み用情報登録シート!U4</f>
        <v>0</v>
      </c>
      <c r="K4" s="10">
        <f>お申込み用情報登録シート!P4</f>
        <v>0</v>
      </c>
      <c r="L4" s="10">
        <f>お申込み用情報登録シート!Q4</f>
        <v>0</v>
      </c>
      <c r="M4" s="10">
        <f>お申込み用情報登録シート!R4</f>
        <v>0</v>
      </c>
      <c r="N4" s="26">
        <f>TMS店舗情報!BD4</f>
        <v>0</v>
      </c>
      <c r="O4" s="10">
        <f>お申込み用情報登録シート!W4</f>
        <v>0</v>
      </c>
      <c r="P4" s="10">
        <f>お申込み用情報登録シート!X4</f>
        <v>0</v>
      </c>
      <c r="Q4" s="10">
        <f>お申込み用情報登録シート!Y4</f>
        <v>0</v>
      </c>
      <c r="R4" s="10">
        <f>お申込み用情報登録シート!Z4</f>
        <v>0</v>
      </c>
      <c r="S4" s="10">
        <f>お申込み用情報登録シート!AA4</f>
        <v>0</v>
      </c>
      <c r="T4" s="8">
        <f>TMS店舗情報!BK4</f>
        <v>0</v>
      </c>
      <c r="U4" s="10">
        <f>お申込み用情報登録シート!AC4</f>
        <v>0</v>
      </c>
      <c r="AQ4" s="10">
        <f>お申込み用情報登録シート!AD4</f>
        <v>0</v>
      </c>
      <c r="AR4" s="14">
        <f>お申込み用情報登録シート!AF4</f>
        <v>0</v>
      </c>
      <c r="AS4" s="14">
        <f>お申込み用情報登録シート!AG4</f>
        <v>0</v>
      </c>
    </row>
    <row r="5" spans="1:124" ht="15" customHeight="1">
      <c r="H5" s="10">
        <f>お申込み用情報登録シート!S5</f>
        <v>0</v>
      </c>
      <c r="I5" s="10">
        <f>お申込み用情報登録シート!T5</f>
        <v>0</v>
      </c>
      <c r="J5" s="10">
        <f>お申込み用情報登録シート!U5</f>
        <v>0</v>
      </c>
      <c r="K5" s="10">
        <f>お申込み用情報登録シート!P5</f>
        <v>0</v>
      </c>
      <c r="L5" s="10">
        <f>お申込み用情報登録シート!Q5</f>
        <v>0</v>
      </c>
      <c r="M5" s="10">
        <f>お申込み用情報登録シート!R5</f>
        <v>0</v>
      </c>
      <c r="N5" s="26">
        <f>TMS店舗情報!BD5</f>
        <v>0</v>
      </c>
      <c r="O5" s="10">
        <f>お申込み用情報登録シート!W5</f>
        <v>0</v>
      </c>
      <c r="P5" s="10">
        <f>お申込み用情報登録シート!X5</f>
        <v>0</v>
      </c>
      <c r="Q5" s="10">
        <f>お申込み用情報登録シート!Y5</f>
        <v>0</v>
      </c>
      <c r="R5" s="10">
        <f>お申込み用情報登録シート!Z5</f>
        <v>0</v>
      </c>
      <c r="S5" s="10">
        <f>お申込み用情報登録シート!AA5</f>
        <v>0</v>
      </c>
      <c r="T5" s="8">
        <f>TMS店舗情報!BK5</f>
        <v>0</v>
      </c>
      <c r="U5" s="10">
        <f>お申込み用情報登録シート!AC5</f>
        <v>0</v>
      </c>
      <c r="AQ5" s="10">
        <f>お申込み用情報登録シート!AD5</f>
        <v>0</v>
      </c>
      <c r="AR5" s="14">
        <f>お申込み用情報登録シート!AF5</f>
        <v>0</v>
      </c>
      <c r="AS5" s="14">
        <f>お申込み用情報登録シート!AG5</f>
        <v>0</v>
      </c>
    </row>
    <row r="6" spans="1:124" ht="15" customHeight="1">
      <c r="H6" s="10">
        <f>お申込み用情報登録シート!S6</f>
        <v>0</v>
      </c>
      <c r="I6" s="10">
        <f>お申込み用情報登録シート!T6</f>
        <v>0</v>
      </c>
      <c r="J6" s="10">
        <f>お申込み用情報登録シート!U6</f>
        <v>0</v>
      </c>
      <c r="K6" s="10">
        <f>お申込み用情報登録シート!P6</f>
        <v>0</v>
      </c>
      <c r="L6" s="10">
        <f>お申込み用情報登録シート!Q6</f>
        <v>0</v>
      </c>
      <c r="M6" s="10">
        <f>お申込み用情報登録シート!R6</f>
        <v>0</v>
      </c>
      <c r="N6" s="26">
        <f>TMS店舗情報!BD6</f>
        <v>0</v>
      </c>
      <c r="O6" s="10">
        <f>お申込み用情報登録シート!W6</f>
        <v>0</v>
      </c>
      <c r="P6" s="10">
        <f>お申込み用情報登録シート!X6</f>
        <v>0</v>
      </c>
      <c r="Q6" s="10">
        <f>お申込み用情報登録シート!Y6</f>
        <v>0</v>
      </c>
      <c r="R6" s="10">
        <f>お申込み用情報登録シート!Z6</f>
        <v>0</v>
      </c>
      <c r="S6" s="10">
        <f>お申込み用情報登録シート!AA6</f>
        <v>0</v>
      </c>
      <c r="T6" s="8">
        <f>TMS店舗情報!BK6</f>
        <v>0</v>
      </c>
      <c r="U6" s="10">
        <f>お申込み用情報登録シート!AC6</f>
        <v>0</v>
      </c>
      <c r="AQ6" s="10">
        <f>お申込み用情報登録シート!AD6</f>
        <v>0</v>
      </c>
      <c r="AR6" s="14">
        <f>お申込み用情報登録シート!AF6</f>
        <v>0</v>
      </c>
      <c r="AS6" s="14">
        <f>お申込み用情報登録シート!AG6</f>
        <v>0</v>
      </c>
    </row>
    <row r="7" spans="1:124" ht="15" customHeight="1">
      <c r="H7" s="10">
        <f>お申込み用情報登録シート!S7</f>
        <v>0</v>
      </c>
      <c r="I7" s="10">
        <f>お申込み用情報登録シート!T7</f>
        <v>0</v>
      </c>
      <c r="J7" s="10">
        <f>お申込み用情報登録シート!U7</f>
        <v>0</v>
      </c>
      <c r="K7" s="10">
        <f>お申込み用情報登録シート!P7</f>
        <v>0</v>
      </c>
      <c r="L7" s="10">
        <f>お申込み用情報登録シート!Q7</f>
        <v>0</v>
      </c>
      <c r="M7" s="10">
        <f>お申込み用情報登録シート!R7</f>
        <v>0</v>
      </c>
      <c r="N7" s="26">
        <f>TMS店舗情報!BD7</f>
        <v>0</v>
      </c>
      <c r="O7" s="10">
        <f>お申込み用情報登録シート!W7</f>
        <v>0</v>
      </c>
      <c r="P7" s="10">
        <f>お申込み用情報登録シート!X7</f>
        <v>0</v>
      </c>
      <c r="Q7" s="10">
        <f>お申込み用情報登録シート!Y7</f>
        <v>0</v>
      </c>
      <c r="R7" s="10">
        <f>お申込み用情報登録シート!Z7</f>
        <v>0</v>
      </c>
      <c r="S7" s="10">
        <f>お申込み用情報登録シート!AA7</f>
        <v>0</v>
      </c>
      <c r="T7" s="8">
        <f>TMS店舗情報!BK7</f>
        <v>0</v>
      </c>
      <c r="U7" s="10">
        <f>お申込み用情報登録シート!AC7</f>
        <v>0</v>
      </c>
      <c r="AQ7" s="10">
        <f>お申込み用情報登録シート!AD7</f>
        <v>0</v>
      </c>
      <c r="AR7" s="14">
        <f>お申込み用情報登録シート!AF7</f>
        <v>0</v>
      </c>
      <c r="AS7" s="14">
        <f>お申込み用情報登録シート!AG7</f>
        <v>0</v>
      </c>
    </row>
    <row r="8" spans="1:124" ht="15" customHeight="1">
      <c r="H8" s="10">
        <f>お申込み用情報登録シート!S8</f>
        <v>0</v>
      </c>
      <c r="I8" s="10">
        <f>お申込み用情報登録シート!T8</f>
        <v>0</v>
      </c>
      <c r="J8" s="10">
        <f>お申込み用情報登録シート!U8</f>
        <v>0</v>
      </c>
      <c r="K8" s="10">
        <f>お申込み用情報登録シート!P8</f>
        <v>0</v>
      </c>
      <c r="L8" s="10">
        <f>お申込み用情報登録シート!Q8</f>
        <v>0</v>
      </c>
      <c r="M8" s="10">
        <f>お申込み用情報登録シート!R8</f>
        <v>0</v>
      </c>
      <c r="N8" s="26">
        <f>TMS店舗情報!BD8</f>
        <v>0</v>
      </c>
      <c r="O8" s="10">
        <f>お申込み用情報登録シート!W8</f>
        <v>0</v>
      </c>
      <c r="P8" s="10">
        <f>お申込み用情報登録シート!X8</f>
        <v>0</v>
      </c>
      <c r="Q8" s="10">
        <f>お申込み用情報登録シート!Y8</f>
        <v>0</v>
      </c>
      <c r="R8" s="10">
        <f>お申込み用情報登録シート!Z8</f>
        <v>0</v>
      </c>
      <c r="S8" s="10">
        <f>お申込み用情報登録シート!AA8</f>
        <v>0</v>
      </c>
      <c r="T8" s="8">
        <f>TMS店舗情報!BK8</f>
        <v>0</v>
      </c>
      <c r="U8" s="10">
        <f>お申込み用情報登録シート!AC8</f>
        <v>0</v>
      </c>
      <c r="AQ8" s="10">
        <f>お申込み用情報登録シート!AD8</f>
        <v>0</v>
      </c>
      <c r="AR8" s="14">
        <f>お申込み用情報登録シート!AF8</f>
        <v>0</v>
      </c>
      <c r="AS8" s="14">
        <f>お申込み用情報登録シート!AG8</f>
        <v>0</v>
      </c>
    </row>
    <row r="9" spans="1:124" ht="15" customHeight="1">
      <c r="H9" s="10">
        <f>お申込み用情報登録シート!S9</f>
        <v>0</v>
      </c>
      <c r="I9" s="10">
        <f>お申込み用情報登録シート!T9</f>
        <v>0</v>
      </c>
      <c r="J9" s="10">
        <f>お申込み用情報登録シート!U9</f>
        <v>0</v>
      </c>
      <c r="K9" s="10">
        <f>お申込み用情報登録シート!P9</f>
        <v>0</v>
      </c>
      <c r="L9" s="10">
        <f>お申込み用情報登録シート!Q9</f>
        <v>0</v>
      </c>
      <c r="M9" s="10">
        <f>お申込み用情報登録シート!R9</f>
        <v>0</v>
      </c>
      <c r="N9" s="26">
        <f>TMS店舗情報!BD9</f>
        <v>0</v>
      </c>
      <c r="O9" s="10">
        <f>お申込み用情報登録シート!W9</f>
        <v>0</v>
      </c>
      <c r="P9" s="10">
        <f>お申込み用情報登録シート!X9</f>
        <v>0</v>
      </c>
      <c r="Q9" s="10">
        <f>お申込み用情報登録シート!Y9</f>
        <v>0</v>
      </c>
      <c r="R9" s="10">
        <f>お申込み用情報登録シート!Z9</f>
        <v>0</v>
      </c>
      <c r="S9" s="10">
        <f>お申込み用情報登録シート!AA9</f>
        <v>0</v>
      </c>
      <c r="T9" s="8">
        <f>TMS店舗情報!BK9</f>
        <v>0</v>
      </c>
      <c r="U9" s="10">
        <f>お申込み用情報登録シート!AC9</f>
        <v>0</v>
      </c>
      <c r="AQ9" s="10">
        <f>お申込み用情報登録シート!AD9</f>
        <v>0</v>
      </c>
      <c r="AR9" s="14">
        <f>お申込み用情報登録シート!AF9</f>
        <v>0</v>
      </c>
      <c r="AS9" s="14">
        <f>お申込み用情報登録シート!AG9</f>
        <v>0</v>
      </c>
    </row>
    <row r="10" spans="1:124" ht="15" customHeight="1">
      <c r="H10" s="10">
        <f>お申込み用情報登録シート!S10</f>
        <v>0</v>
      </c>
      <c r="I10" s="10">
        <f>お申込み用情報登録シート!T10</f>
        <v>0</v>
      </c>
      <c r="J10" s="10">
        <f>お申込み用情報登録シート!U10</f>
        <v>0</v>
      </c>
      <c r="K10" s="10">
        <f>お申込み用情報登録シート!P10</f>
        <v>0</v>
      </c>
      <c r="L10" s="10">
        <f>お申込み用情報登録シート!Q10</f>
        <v>0</v>
      </c>
      <c r="M10" s="10">
        <f>お申込み用情報登録シート!R10</f>
        <v>0</v>
      </c>
      <c r="N10" s="26">
        <f>TMS店舗情報!BD10</f>
        <v>0</v>
      </c>
      <c r="O10" s="10">
        <f>お申込み用情報登録シート!W10</f>
        <v>0</v>
      </c>
      <c r="P10" s="10">
        <f>お申込み用情報登録シート!X10</f>
        <v>0</v>
      </c>
      <c r="Q10" s="10">
        <f>お申込み用情報登録シート!Y10</f>
        <v>0</v>
      </c>
      <c r="R10" s="10">
        <f>お申込み用情報登録シート!Z10</f>
        <v>0</v>
      </c>
      <c r="S10" s="10">
        <f>お申込み用情報登録シート!AA10</f>
        <v>0</v>
      </c>
      <c r="T10" s="8">
        <f>TMS店舗情報!BK10</f>
        <v>0</v>
      </c>
      <c r="U10" s="10">
        <f>お申込み用情報登録シート!AC10</f>
        <v>0</v>
      </c>
      <c r="AQ10" s="10">
        <f>お申込み用情報登録シート!AD10</f>
        <v>0</v>
      </c>
      <c r="AR10" s="14">
        <f>お申込み用情報登録シート!AF10</f>
        <v>0</v>
      </c>
      <c r="AS10" s="14">
        <f>お申込み用情報登録シート!AG10</f>
        <v>0</v>
      </c>
    </row>
    <row r="11" spans="1:124" ht="15" customHeight="1">
      <c r="H11" s="10">
        <f>お申込み用情報登録シート!S11</f>
        <v>0</v>
      </c>
      <c r="I11" s="10">
        <f>お申込み用情報登録シート!T11</f>
        <v>0</v>
      </c>
      <c r="J11" s="10">
        <f>お申込み用情報登録シート!U11</f>
        <v>0</v>
      </c>
      <c r="K11" s="10">
        <f>お申込み用情報登録シート!P11</f>
        <v>0</v>
      </c>
      <c r="L11" s="10">
        <f>お申込み用情報登録シート!Q11</f>
        <v>0</v>
      </c>
      <c r="M11" s="10">
        <f>お申込み用情報登録シート!R11</f>
        <v>0</v>
      </c>
      <c r="N11" s="26">
        <f>TMS店舗情報!BD11</f>
        <v>0</v>
      </c>
      <c r="O11" s="10">
        <f>お申込み用情報登録シート!W11</f>
        <v>0</v>
      </c>
      <c r="P11" s="10">
        <f>お申込み用情報登録シート!X11</f>
        <v>0</v>
      </c>
      <c r="Q11" s="10">
        <f>お申込み用情報登録シート!Y11</f>
        <v>0</v>
      </c>
      <c r="R11" s="10">
        <f>お申込み用情報登録シート!Z11</f>
        <v>0</v>
      </c>
      <c r="S11" s="10">
        <f>お申込み用情報登録シート!AA11</f>
        <v>0</v>
      </c>
      <c r="T11" s="8">
        <f>TMS店舗情報!BK11</f>
        <v>0</v>
      </c>
      <c r="U11" s="10">
        <f>お申込み用情報登録シート!AC11</f>
        <v>0</v>
      </c>
      <c r="AQ11" s="10">
        <f>お申込み用情報登録シート!AD11</f>
        <v>0</v>
      </c>
      <c r="AR11" s="14">
        <f>お申込み用情報登録シート!AF11</f>
        <v>0</v>
      </c>
      <c r="AS11" s="14">
        <f>お申込み用情報登録シート!AG11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9"/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お申込み用情報登録シート</vt:lpstr>
      <vt:lpstr>TMS店舗情報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2025-06-10T01:42:13Z</dcterms:created>
  <dcterms:modified xsi:type="dcterms:W3CDTF">2025-06-10T01:43:57Z</dcterms:modified>
</cp:coreProperties>
</file>